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255" windowHeight="8160"/>
  </bookViews>
  <sheets>
    <sheet name="Sheet1" sheetId="1" r:id="rId1"/>
    <sheet name="Sheet2" sheetId="2" r:id="rId2"/>
    <sheet name="Sheet3" sheetId="3" r:id="rId3"/>
  </sheets>
  <definedNames>
    <definedName name="B">Sheet1!$B$5</definedName>
    <definedName name="K">Sheet1!$B$3</definedName>
    <definedName name="RR">Sheet1!$B$2</definedName>
    <definedName name="S">Sheet1!$B$1</definedName>
    <definedName name="T">Sheet1!$B$4</definedName>
    <definedName name="W">Sheet1!$B$15</definedName>
  </definedNames>
  <calcPr calcId="125725"/>
</workbook>
</file>

<file path=xl/calcChain.xml><?xml version="1.0" encoding="utf-8"?>
<calcChain xmlns="http://schemas.openxmlformats.org/spreadsheetml/2006/main">
  <c r="B9" i="1"/>
  <c r="B15"/>
  <c r="B13" s="1"/>
  <c r="B11"/>
</calcChain>
</file>

<file path=xl/sharedStrings.xml><?xml version="1.0" encoding="utf-8"?>
<sst xmlns="http://schemas.openxmlformats.org/spreadsheetml/2006/main" count="20" uniqueCount="20">
  <si>
    <t>S (mm)</t>
  </si>
  <si>
    <t>K (o)</t>
  </si>
  <si>
    <t>T (rpm)</t>
  </si>
  <si>
    <t>v (m/s)</t>
  </si>
  <si>
    <t>K = Cranke angle in degree after TDC</t>
  </si>
  <si>
    <t>T = Crank shaft revolution per minute</t>
  </si>
  <si>
    <t>a = piston acceleration</t>
  </si>
  <si>
    <t>v = piston velocity</t>
  </si>
  <si>
    <t>B (mm)</t>
  </si>
  <si>
    <t>B = Cylinder bore diameter</t>
  </si>
  <si>
    <t>RR (mm)</t>
  </si>
  <si>
    <t>RR = Connecting rod length</t>
  </si>
  <si>
    <t>S = Stroke</t>
  </si>
  <si>
    <t>W (mm)</t>
  </si>
  <si>
    <t>a (m/s2)</t>
  </si>
  <si>
    <t>D (cm3)</t>
  </si>
  <si>
    <t xml:space="preserve">D = cylinder  volume displacement </t>
  </si>
  <si>
    <t>maximum piston acceleration at k = 0 degree</t>
  </si>
  <si>
    <t>maximum piston velocity at k = around 74 degree</t>
  </si>
  <si>
    <t>W = pistoin displacemetn (location) after TDC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</si>
</sst>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2" fontId="0" fillId="3" borderId="1" xfId="0" applyNumberFormat="1" applyFill="1" applyBorder="1"/>
    <xf numFmtId="0" fontId="0" fillId="0" borderId="0" xfId="0" applyAlignment="1"/>
    <xf numFmtId="0" fontId="0" fillId="2" borderId="1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B4" sqref="B4"/>
    </sheetView>
  </sheetViews>
  <sheetFormatPr defaultRowHeight="15"/>
  <cols>
    <col min="1" max="1" width="10.42578125" bestFit="1" customWidth="1"/>
    <col min="2" max="2" width="13.140625" bestFit="1" customWidth="1"/>
  </cols>
  <sheetData>
    <row r="1" spans="1:9">
      <c r="A1" s="3" t="s">
        <v>0</v>
      </c>
      <c r="B1" s="6">
        <v>83.6</v>
      </c>
      <c r="D1" s="1" t="s">
        <v>12</v>
      </c>
      <c r="E1" s="1"/>
    </row>
    <row r="2" spans="1:9">
      <c r="A2" s="3" t="s">
        <v>10</v>
      </c>
      <c r="B2" s="6">
        <v>132.9</v>
      </c>
      <c r="D2" s="1" t="s">
        <v>11</v>
      </c>
      <c r="E2" s="1"/>
      <c r="F2" s="1"/>
      <c r="G2" s="1"/>
    </row>
    <row r="3" spans="1:9">
      <c r="A3" s="3" t="s">
        <v>1</v>
      </c>
      <c r="B3" s="6">
        <v>0</v>
      </c>
      <c r="D3" s="1" t="s">
        <v>4</v>
      </c>
      <c r="E3" s="1"/>
      <c r="F3" s="1"/>
      <c r="G3" s="1"/>
    </row>
    <row r="4" spans="1:9">
      <c r="A4" s="3" t="s">
        <v>2</v>
      </c>
      <c r="B4" s="6">
        <v>6000</v>
      </c>
      <c r="D4" s="1" t="s">
        <v>5</v>
      </c>
      <c r="E4" s="1"/>
      <c r="F4" s="1"/>
      <c r="G4" s="1"/>
    </row>
    <row r="5" spans="1:9">
      <c r="A5" s="3" t="s">
        <v>8</v>
      </c>
      <c r="B5" s="6">
        <v>78</v>
      </c>
      <c r="D5" s="1" t="s">
        <v>9</v>
      </c>
      <c r="E5" s="1"/>
      <c r="F5" s="1"/>
      <c r="G5" s="2"/>
    </row>
    <row r="7" spans="1:9">
      <c r="A7" s="1" t="s">
        <v>17</v>
      </c>
      <c r="B7" s="1"/>
      <c r="C7" s="1"/>
      <c r="D7" s="1"/>
      <c r="E7" s="1" t="s">
        <v>18</v>
      </c>
      <c r="F7" s="1"/>
      <c r="G7" s="1"/>
      <c r="H7" s="1"/>
      <c r="I7" s="1"/>
    </row>
    <row r="9" spans="1:9">
      <c r="A9" s="3" t="s">
        <v>14</v>
      </c>
      <c r="B9" s="4">
        <f>((T*ATAN(1)/7.5)^2)*((S/2)/1000)* ((1-COS(4*((ATAN(1)/7.5)*K/6)))/(8*(SQRT(((RR/(S/2))^2)-SIN(((ATAN(1)/7.5)*K/6))*SIN(((ATAN(1)/7.5)*K/6)) ))^ 3)+COS(2*((ATAN(1)/7.5)*K/6))/(SQRT(((RR/(S/2))^2)-SIN(((ATAN(1)/7.5)*K/6))*SIN(((ATAN(1)/7.5)*K/6)) ))+COS(((ATAN(1)/7.5)*K/6)))</f>
        <v>21692.217112047852</v>
      </c>
      <c r="E9" s="1" t="s">
        <v>6</v>
      </c>
      <c r="F9" s="1"/>
      <c r="G9" s="1"/>
    </row>
    <row r="11" spans="1:9">
      <c r="A11" s="3" t="s">
        <v>3</v>
      </c>
      <c r="B11" s="4">
        <f>(T*ATAN(1)/7.5)*((S/2)/1000)*SIN(((ATAN(1)/7.5)*K/6))*(1+COS(((ATAN(1)/7.5)*K/6))/(SQRT(((RR/(S/2))^2)-SIN(((ATAN(1)/7.5)*K/6))*SIN(((ATAN(1)/7.5)*K/6)))))</f>
        <v>0</v>
      </c>
      <c r="E11" s="1" t="s">
        <v>7</v>
      </c>
      <c r="F11" s="1"/>
      <c r="G11" s="1"/>
    </row>
    <row r="13" spans="1:9">
      <c r="A13" s="3" t="s">
        <v>15</v>
      </c>
      <c r="B13" s="4">
        <f xml:space="preserve"> (+PI()*(B^2)*W/1000)/4</f>
        <v>-1.3580922842806088E-13</v>
      </c>
      <c r="E13" s="5" t="s">
        <v>16</v>
      </c>
      <c r="F13" s="5"/>
      <c r="G13" s="5"/>
    </row>
    <row r="14" spans="1:9">
      <c r="I14" s="2"/>
    </row>
    <row r="15" spans="1:9">
      <c r="A15" s="3" t="s">
        <v>13</v>
      </c>
      <c r="B15" s="4">
        <f xml:space="preserve"> (((S/2)+RR)-((S/2)*COS(RADIANS(K)))-SQRT(RR^2-((S/2)*SIN(RADIANS(K)))^2))</f>
        <v>-2.8421709430404007E-14</v>
      </c>
      <c r="E15" s="5" t="s">
        <v>19</v>
      </c>
      <c r="F15" s="5"/>
      <c r="G15" s="5"/>
    </row>
  </sheetData>
  <sheetProtection password="CA2D" sheet="1" objects="1" scenarios="1" selectLockedCells="1"/>
  <mergeCells count="9">
    <mergeCell ref="E9:G9"/>
    <mergeCell ref="E11:G11"/>
    <mergeCell ref="D5:F5"/>
    <mergeCell ref="E7:I7"/>
    <mergeCell ref="A7:D7"/>
    <mergeCell ref="D1:E1"/>
    <mergeCell ref="D2:G2"/>
    <mergeCell ref="D3:G3"/>
    <mergeCell ref="D4:G4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5"/>
  <cols>
    <col min="19" max="20" width="9.14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Sheet1</vt:lpstr>
      <vt:lpstr>Sheet2</vt:lpstr>
      <vt:lpstr>Sheet3</vt:lpstr>
      <vt:lpstr>B</vt:lpstr>
      <vt:lpstr>K</vt:lpstr>
      <vt:lpstr>RR</vt:lpstr>
      <vt:lpstr>S</vt:lpstr>
      <vt:lpstr>T</vt:lpstr>
      <vt:lpstr>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Kassem</dc:creator>
  <cp:lastModifiedBy>Kassem</cp:lastModifiedBy>
  <dcterms:created xsi:type="dcterms:W3CDTF">2009-03-18T21:53:19Z</dcterms:created>
  <dcterms:modified xsi:type="dcterms:W3CDTF">2009-03-19T12:33:20Z</dcterms:modified>
</cp:coreProperties>
</file>