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Cost Analysi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<sst xmlns="http://schemas.openxmlformats.org/spreadsheetml/2006/main" count="17" uniqueCount="17">
  <si>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Units</t>
  </si>
  <si>
    <t>A</t>
  </si>
  <si>
    <t>B</t>
  </si>
  <si>
    <t xml:space="preserve">C cost </t>
  </si>
  <si>
    <t>Total cost</t>
  </si>
  <si>
    <t>Total cost A</t>
  </si>
  <si>
    <t>Total cost B</t>
  </si>
  <si>
    <t xml:space="preserve">Conclusion </t>
  </si>
  <si>
    <t>Best Deal</t>
  </si>
  <si>
    <t>A = B  at</t>
  </si>
  <si>
    <t>Capital cost B</t>
  </si>
  <si>
    <t>Capital  cost A</t>
  </si>
  <si>
    <t>Running  cost A</t>
  </si>
  <si>
    <t xml:space="preserve">Running cost B </t>
  </si>
  <si>
    <t>Number of units</t>
  </si>
  <si>
    <t>Cost/unit A</t>
  </si>
  <si>
    <t>Cost/unit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</si>
</sst>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Cost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325"/>
          <c:w val="0.69975"/>
          <c:h val="0.6605"/>
        </c:manualLayout>
      </c:layout>
      <c:scatterChart>
        <c:scatterStyle val="smooth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Analysis'!$B$9:$D$9</c:f>
              <c:numCache/>
            </c:numRef>
          </c:xVal>
          <c:yVal>
            <c:numRef>
              <c:f>'Cost Analysis'!$B$10:$D$10</c:f>
              <c:numCache/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Analysis'!$B$9:$D$9</c:f>
              <c:numCache/>
            </c:numRef>
          </c:xVal>
          <c:yVal>
            <c:numRef>
              <c:f>'Cost Analysis'!$B$11:$D$11</c:f>
              <c:numCache/>
            </c:numRef>
          </c:yVal>
          <c:smooth val="1"/>
        </c:ser>
        <c:ser>
          <c:idx val="2"/>
          <c:order val="2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Analysis'!$B$14:$C$14</c:f>
              <c:numCache/>
            </c:numRef>
          </c:xVal>
          <c:yVal>
            <c:numRef>
              <c:f>'Cost Analysis'!$B$15:$C$15</c:f>
              <c:numCache/>
            </c:numRef>
          </c:yVal>
          <c:smooth val="1"/>
        </c:ser>
        <c:axId val="21113579"/>
        <c:axId val="55804484"/>
      </c:scatterChart>
      <c:valAx>
        <c:axId val="211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4484"/>
        <c:crosses val="autoZero"/>
        <c:crossBetween val="midCat"/>
        <c:dispUnits/>
      </c:valAx>
      <c:valAx>
        <c:axId val="5580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 (S.R)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13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6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143000"/>
        <a:ext cx="61912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4.421875" style="0" bestFit="1" customWidth="1"/>
    <col min="4" max="4" width="14.421875" style="0" bestFit="1" customWidth="1"/>
  </cols>
  <sheetData>
    <row r="1" spans="1:9" ht="12.75">
      <c r="A1" t="s">
        <v>11</v>
      </c>
      <c r="B1" s="4">
        <v>1300000</v>
      </c>
      <c r="D1" t="s">
        <v>10</v>
      </c>
      <c r="E1" s="4">
        <v>1520000</v>
      </c>
      <c r="G1" s="8" t="s">
        <v>7</v>
      </c>
      <c r="H1" s="9"/>
      <c r="I1" s="9"/>
    </row>
    <row r="2" spans="1:9" ht="12.75">
      <c r="A2" t="s">
        <v>15</v>
      </c>
      <c r="B2" s="4">
        <v>42</v>
      </c>
      <c r="D2" t="s">
        <v>16</v>
      </c>
      <c r="E2" s="5">
        <v>31</v>
      </c>
      <c r="G2" s="2" t="s">
        <v>8</v>
      </c>
      <c r="H2" s="6" t="str">
        <f>IF(D10&lt;D11,"A",IF(D10=D11,"A or B","B"))</f>
        <v>B</v>
      </c>
      <c r="I2" s="2"/>
    </row>
    <row r="3" spans="7:9" ht="12.75">
      <c r="G3" s="2" t="s">
        <v>9</v>
      </c>
      <c r="H3" s="7">
        <f>IF(INT((E1-B1)/(B2-E2))&gt;0,INT((E1-B1)/(B2-E2)),"xxxxx")</f>
        <v>20000</v>
      </c>
      <c r="I3" s="2" t="s">
        <v>0</v>
      </c>
    </row>
    <row r="4" spans="1:2" ht="12.75">
      <c r="A4" t="s">
        <v>14</v>
      </c>
      <c r="B4" s="4">
        <v>30000</v>
      </c>
    </row>
    <row r="6" spans="1:8" ht="12.75">
      <c r="A6" t="s">
        <v>12</v>
      </c>
      <c r="B6" s="1">
        <f>B4*B2</f>
        <v>1260000</v>
      </c>
      <c r="D6" t="s">
        <v>13</v>
      </c>
      <c r="E6" s="1">
        <f>B4*E2</f>
        <v>930000</v>
      </c>
      <c r="H6" s="3"/>
    </row>
    <row r="7" spans="1:5" ht="12.75">
      <c r="A7" t="s">
        <v>5</v>
      </c>
      <c r="B7" s="1">
        <f>B1+B6</f>
        <v>2560000</v>
      </c>
      <c r="D7" t="s">
        <v>6</v>
      </c>
      <c r="E7" s="1">
        <f>E1+E6</f>
        <v>2450000</v>
      </c>
    </row>
    <row r="8" spans="2:3" ht="12.75">
      <c r="B8" t="s">
        <v>3</v>
      </c>
      <c r="C8" t="s">
        <v>4</v>
      </c>
    </row>
    <row r="9" spans="2:4" ht="12.75">
      <c r="B9" s="1">
        <v>0</v>
      </c>
      <c r="C9" s="1">
        <f>B4</f>
        <v>30000</v>
      </c>
      <c r="D9" s="1">
        <f>B4*1.5</f>
        <v>45000</v>
      </c>
    </row>
    <row r="10" spans="1:4" ht="12.75">
      <c r="A10" t="s">
        <v>1</v>
      </c>
      <c r="B10" s="1">
        <f>B1</f>
        <v>1300000</v>
      </c>
      <c r="C10" s="1">
        <f>B10+B6</f>
        <v>2560000</v>
      </c>
      <c r="D10" s="1">
        <f>B1+B2*B4*1.5</f>
        <v>3190000</v>
      </c>
    </row>
    <row r="11" spans="1:4" ht="12.75">
      <c r="A11" t="s">
        <v>2</v>
      </c>
      <c r="B11" s="1">
        <f>E1</f>
        <v>1520000</v>
      </c>
      <c r="C11" s="1">
        <f>B11+E6</f>
        <v>2450000</v>
      </c>
      <c r="D11" s="1">
        <f>E1+E2*B4*1.5</f>
        <v>2915000</v>
      </c>
    </row>
    <row r="14" spans="2:3" ht="12.75">
      <c r="B14" s="1">
        <f>B4</f>
        <v>30000</v>
      </c>
      <c r="C14" s="1">
        <f>B4</f>
        <v>30000</v>
      </c>
    </row>
    <row r="15" spans="2:3" ht="12.75">
      <c r="B15">
        <v>0</v>
      </c>
      <c r="C15">
        <f>(D10+D11)/2</f>
        <v>3052500</v>
      </c>
    </row>
  </sheetData>
  <sheetProtection password="CC06" sheet="1" objects="1" scenarios="1" selectLockedCells="1"/>
  <mergeCells count="1">
    <mergeCell ref="G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dcterms:created xsi:type="dcterms:W3CDTF">2005-10-21T07:47:20Z</dcterms:created>
  <dcterms:modified xsi:type="dcterms:W3CDTF">2005-10-31T13:41:16Z</dcterms:modified>
  <cp:category/>
  <cp:version/>
  <cp:contentType/>
  <cp:contentStatus/>
</cp:coreProperties>
</file>