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930" windowHeight="4380" activeTab="0"/>
  </bookViews>
  <sheets>
    <sheet name="Profit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<sst xmlns="http://schemas.openxmlformats.org/spreadsheetml/2006/main" count="19" uniqueCount="17">
  <si>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Units</t>
  </si>
  <si>
    <t xml:space="preserve">Conclusion </t>
  </si>
  <si>
    <t>Best Deal</t>
  </si>
  <si>
    <t>A = B  at</t>
  </si>
  <si>
    <t>Capital cost B</t>
  </si>
  <si>
    <t>Capital  cost A</t>
  </si>
  <si>
    <t>Number of units</t>
  </si>
  <si>
    <t>Cost/unit A</t>
  </si>
  <si>
    <t>Cost/unit B</t>
  </si>
  <si>
    <t>Profit   A</t>
  </si>
  <si>
    <t xml:space="preserve">Profit B </t>
  </si>
  <si>
    <t>Units x 1000</t>
  </si>
  <si>
    <t>Profit A</t>
  </si>
  <si>
    <t>Profit B</t>
  </si>
  <si>
    <t xml:space="preserve">Profit A  after </t>
  </si>
  <si>
    <t xml:space="preserve">Profit B  after </t>
  </si>
  <si>
    <t xml:space="preserve">Unit price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</si>
</sst>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.7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/>
    </xf>
    <xf numFmtId="3" fontId="0" fillId="3" borderId="1" xfId="0" applyNumberFormat="1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/>
      <protection locked="0"/>
    </xf>
    <xf numFmtId="0" fontId="2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Profit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Profit!$B$9:$C$9</c:f>
              <c:numCache/>
            </c:numRef>
          </c:xVal>
          <c:yVal>
            <c:numRef>
              <c:f>Profit!$B$10:$C$10</c:f>
              <c:numCache/>
            </c:numRef>
          </c:yVal>
          <c:smooth val="1"/>
        </c:ser>
        <c:ser>
          <c:idx val="1"/>
          <c:order val="1"/>
          <c:tx>
            <c:v>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Profit!$B$9:$C$9</c:f>
              <c:numCache/>
            </c:numRef>
          </c:xVal>
          <c:yVal>
            <c:numRef>
              <c:f>Profit!$B$11:$C$11</c:f>
              <c:numCache/>
            </c:numRef>
          </c:yVal>
          <c:smooth val="1"/>
        </c:ser>
        <c:axId val="47247495"/>
        <c:axId val="22574272"/>
      </c:scatterChart>
      <c:valAx>
        <c:axId val="47247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Units 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574272"/>
        <c:crosses val="autoZero"/>
        <c:crossBetween val="midCat"/>
        <c:dispUnits/>
      </c:valAx>
      <c:valAx>
        <c:axId val="22574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Profit (S.R)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2474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8</xdr:col>
      <xdr:colOff>600075</xdr:colOff>
      <xdr:row>20</xdr:row>
      <xdr:rowOff>9525</xdr:rowOff>
    </xdr:to>
    <xdr:graphicFrame>
      <xdr:nvGraphicFramePr>
        <xdr:cNvPr id="1" name="Chart 2"/>
        <xdr:cNvGraphicFramePr/>
      </xdr:nvGraphicFramePr>
      <xdr:xfrm>
        <a:off x="0" y="971550"/>
        <a:ext cx="612457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2">
      <selection activeCell="B2" sqref="B2"/>
    </sheetView>
  </sheetViews>
  <sheetFormatPr defaultColWidth="9.140625" defaultRowHeight="12.75"/>
  <cols>
    <col min="1" max="1" width="14.421875" style="0" bestFit="1" customWidth="1"/>
    <col min="2" max="3" width="9.7109375" style="0" bestFit="1" customWidth="1"/>
    <col min="4" max="4" width="14.421875" style="0" bestFit="1" customWidth="1"/>
    <col min="6" max="6" width="3.28125" style="0" customWidth="1"/>
    <col min="7" max="7" width="13.00390625" style="0" customWidth="1"/>
  </cols>
  <sheetData>
    <row r="1" spans="1:9" ht="12.75">
      <c r="A1" t="s">
        <v>5</v>
      </c>
      <c r="B1" s="7">
        <v>1300000</v>
      </c>
      <c r="D1" t="s">
        <v>4</v>
      </c>
      <c r="E1" s="7">
        <v>1520000</v>
      </c>
      <c r="G1" s="9" t="s">
        <v>1</v>
      </c>
      <c r="H1" s="10"/>
      <c r="I1" s="10"/>
    </row>
    <row r="2" spans="1:9" ht="12.75">
      <c r="A2" t="s">
        <v>7</v>
      </c>
      <c r="B2" s="7">
        <v>42</v>
      </c>
      <c r="D2" t="s">
        <v>8</v>
      </c>
      <c r="E2" s="8">
        <v>31</v>
      </c>
      <c r="G2" s="2" t="s">
        <v>2</v>
      </c>
      <c r="H2" s="4" t="str">
        <f>IF(B6&gt;E6,"A",IF(B6=E6,"A or B","B"))</f>
        <v>B</v>
      </c>
      <c r="I2" s="2"/>
    </row>
    <row r="3" spans="7:9" ht="12.75">
      <c r="G3" s="2" t="s">
        <v>3</v>
      </c>
      <c r="H3" s="6">
        <f>IF(INT((E1-B1)/(B2-E2))&gt;0,INT((E1-B1)/(B2-E2)),"xxxxx")</f>
        <v>20000</v>
      </c>
      <c r="I3" s="2" t="s">
        <v>0</v>
      </c>
    </row>
    <row r="4" spans="1:9" ht="12.75">
      <c r="A4" t="s">
        <v>6</v>
      </c>
      <c r="B4" s="7">
        <v>200000</v>
      </c>
      <c r="D4" t="s">
        <v>16</v>
      </c>
      <c r="E4" s="8">
        <v>50</v>
      </c>
      <c r="G4" s="2" t="s">
        <v>14</v>
      </c>
      <c r="H4" s="5">
        <f>B14</f>
        <v>162500</v>
      </c>
      <c r="I4" s="2" t="s">
        <v>0</v>
      </c>
    </row>
    <row r="5" spans="7:9" ht="12.75">
      <c r="G5" s="2" t="s">
        <v>15</v>
      </c>
      <c r="H5" s="5">
        <f>C14</f>
        <v>80000</v>
      </c>
      <c r="I5" s="2" t="s">
        <v>0</v>
      </c>
    </row>
    <row r="6" spans="1:8" ht="12.75">
      <c r="A6" t="s">
        <v>9</v>
      </c>
      <c r="B6" s="1">
        <f>B4*(E4-B2)-B1</f>
        <v>300000</v>
      </c>
      <c r="D6" t="s">
        <v>10</v>
      </c>
      <c r="E6" s="1">
        <f>B4*(E4-E2)-E1</f>
        <v>2280000</v>
      </c>
      <c r="H6" s="3"/>
    </row>
    <row r="9" spans="1:3" ht="12.75">
      <c r="A9" t="s">
        <v>11</v>
      </c>
      <c r="B9" s="1">
        <v>0</v>
      </c>
      <c r="C9" s="1">
        <f>B4/1000</f>
        <v>200</v>
      </c>
    </row>
    <row r="10" spans="1:3" ht="12.75">
      <c r="A10" t="s">
        <v>12</v>
      </c>
      <c r="B10" s="1">
        <f>-B1</f>
        <v>-1300000</v>
      </c>
      <c r="C10" s="1">
        <f>B6</f>
        <v>300000</v>
      </c>
    </row>
    <row r="11" spans="1:3" ht="12.75">
      <c r="A11" t="s">
        <v>13</v>
      </c>
      <c r="B11" s="1">
        <f>-E1</f>
        <v>-1520000</v>
      </c>
      <c r="C11" s="1">
        <f>E6</f>
        <v>2280000</v>
      </c>
    </row>
    <row r="13" spans="2:3" ht="12.75">
      <c r="B13">
        <v>1000</v>
      </c>
      <c r="C13">
        <v>1000</v>
      </c>
    </row>
    <row r="14" spans="2:4" ht="12.75">
      <c r="B14" s="1">
        <f>INT(B1/(E4-B2))</f>
        <v>162500</v>
      </c>
      <c r="C14" s="1">
        <f>INT(E1/(E4-E2))</f>
        <v>80000</v>
      </c>
      <c r="D14">
        <f>(E1-B1)/(B2-E2)</f>
        <v>20000</v>
      </c>
    </row>
    <row r="15" spans="2:3" ht="12.75">
      <c r="B15">
        <v>0</v>
      </c>
      <c r="C15">
        <f>(D10+D11)/2</f>
        <v>0</v>
      </c>
    </row>
  </sheetData>
  <sheetProtection password="CC06" sheet="1" objects="1" scenarios="1" selectLockedCells="1"/>
  <mergeCells count="1">
    <mergeCell ref="G1:I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Kassem Mourad</dc:creator>
  <cp:keywords/>
  <dc:description/>
  <cp:lastModifiedBy>Kassem Mourad</cp:lastModifiedBy>
  <dcterms:created xsi:type="dcterms:W3CDTF">2005-10-21T07:47:20Z</dcterms:created>
  <dcterms:modified xsi:type="dcterms:W3CDTF">2005-10-31T08:48:58Z</dcterms:modified>
  <cp:category/>
  <cp:version/>
  <cp:contentType/>
  <cp:contentStatus/>
</cp:coreProperties>
</file>